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9 год\1-Ольга\к Протоколу 15 от 27.08.2019 г\"/>
    </mc:Choice>
  </mc:AlternateContent>
  <bookViews>
    <workbookView xWindow="0" yWindow="0" windowWidth="13575" windowHeight="11820" tabRatio="599"/>
  </bookViews>
  <sheets>
    <sheet name="Прил.4-СВОД по СМО" sheetId="1" r:id="rId1"/>
  </sheets>
  <definedNames>
    <definedName name="_xlnm._FilterDatabase" localSheetId="0" hidden="1">'Прил.4-СВОД по СМО'!#REF!</definedName>
    <definedName name="Z_03193E69_C6FA_4572_9D22_DD2116E729EB_.wvu.FilterData" localSheetId="0" hidden="1">'Прил.4-СВОД по СМО'!#REF!</definedName>
    <definedName name="Z_03193E69_C6FA_4572_9D22_DD2116E729EB_.wvu.PrintArea" localSheetId="0" hidden="1">'Прил.4-СВОД по СМО'!$A$1:$G$44</definedName>
    <definedName name="Z_078B32B1_EAA5_490A_B073_86A769C4CAE5_.wvu.FilterData" localSheetId="0" hidden="1">'Прил.4-СВОД по СМО'!#REF!</definedName>
    <definedName name="Z_2311A746_686A_4237_BFC7_35C91112037D_.wvu.FilterData" localSheetId="0" hidden="1">'Прил.4-СВОД по СМО'!#REF!</definedName>
    <definedName name="Z_2311A746_686A_4237_BFC7_35C91112037D_.wvu.PrintArea" localSheetId="0" hidden="1">'Прил.4-СВОД по СМО'!$A$1:$H$46</definedName>
    <definedName name="Z_4F2B2936_3C01_4DCE_8F7C_1535C63F8F6A_.wvu.FilterData" localSheetId="0" hidden="1">'Прил.4-СВОД по СМО'!#REF!</definedName>
    <definedName name="Z_7916689B_6073_4114_9B91_AE5FF3E3296C_.wvu.FilterData" localSheetId="0" hidden="1">'Прил.4-СВОД по СМО'!#REF!</definedName>
    <definedName name="Z_B36CAD2C_CF5F_4179_B372_B6567865FBAB_.wvu.FilterData" localSheetId="0" hidden="1">'Прил.4-СВОД по СМО'!#REF!</definedName>
    <definedName name="Z_C88729D0_C92C_4A6B_8C70_7EE089A05CE6_.wvu.Cols" localSheetId="0" hidden="1">'Прил.4-СВОД по СМО'!#REF!</definedName>
    <definedName name="Z_C88729D0_C92C_4A6B_8C70_7EE089A05CE6_.wvu.FilterData" localSheetId="0" hidden="1">'Прил.4-СВОД по СМО'!#REF!</definedName>
    <definedName name="Z_C88729D0_C92C_4A6B_8C70_7EE089A05CE6_.wvu.PrintArea" localSheetId="0" hidden="1">'Прил.4-СВОД по СМО'!$A$1:$G$45</definedName>
    <definedName name="Z_DA4A0711_3472_4ABC_BCB9_D9CD934B5A9C_.wvu.FilterData" localSheetId="0" hidden="1">'Прил.4-СВОД по СМО'!#REF!</definedName>
    <definedName name="_xlnm.Print_Area" localSheetId="0">'Прил.4-СВОД по СМО'!$A$1:$G$32</definedName>
  </definedNames>
  <calcPr calcId="162913"/>
  <customWorkbookViews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</customWorkbookViews>
</workbook>
</file>

<file path=xl/calcChain.xml><?xml version="1.0" encoding="utf-8"?>
<calcChain xmlns="http://schemas.openxmlformats.org/spreadsheetml/2006/main">
  <c r="C31" i="1" l="1"/>
  <c r="G31" i="1" l="1"/>
  <c r="E31" i="1" l="1"/>
</calcChain>
</file>

<file path=xl/sharedStrings.xml><?xml version="1.0" encoding="utf-8"?>
<sst xmlns="http://schemas.openxmlformats.org/spreadsheetml/2006/main" count="37" uniqueCount="34">
  <si>
    <t>Виды медицинской помощи</t>
  </si>
  <si>
    <t>Всего</t>
  </si>
  <si>
    <t>в том числе</t>
  </si>
  <si>
    <t>Объём</t>
  </si>
  <si>
    <t>Сумма    (руб.)</t>
  </si>
  <si>
    <t xml:space="preserve">10. Обращения </t>
  </si>
  <si>
    <t>Кабардино-Балкарский филиал ООО "СМК РЕСО-МЕД"</t>
  </si>
  <si>
    <t>Сумма  (руб.)</t>
  </si>
  <si>
    <t xml:space="preserve">  1. Стационар (КСГ)</t>
  </si>
  <si>
    <t xml:space="preserve">  2. Онкология (стационар)</t>
  </si>
  <si>
    <t xml:space="preserve">  3. Реабилитация (з/сл)</t>
  </si>
  <si>
    <t xml:space="preserve">  4. В М П (з/сл)</t>
  </si>
  <si>
    <t xml:space="preserve">  5. Дневной стационар (КСГ)</t>
  </si>
  <si>
    <t xml:space="preserve">  6. Онкология (дн. стационар)</t>
  </si>
  <si>
    <t xml:space="preserve">  7. Диализ в усл.дн.стационара (услуга)</t>
  </si>
  <si>
    <t xml:space="preserve">  8. Э К О</t>
  </si>
  <si>
    <t xml:space="preserve">  9. Неотложные посещения</t>
  </si>
  <si>
    <t>11. Профилактические посещения (разовые)</t>
  </si>
  <si>
    <t xml:space="preserve">12. Подушевое финансирование </t>
  </si>
  <si>
    <t>13. Диагностические посещения</t>
  </si>
  <si>
    <t>14. Диализ в усл. АПП</t>
  </si>
  <si>
    <t>15. Стоматологическая помощь (УЕТ)</t>
  </si>
  <si>
    <t>16. Диспансеризация детей-сирот (з/сл)</t>
  </si>
  <si>
    <t>Утверждено на 2019 год</t>
  </si>
  <si>
    <t>Филиал ООО "Капитал МС" в Кабардино-Балкарской республике</t>
  </si>
  <si>
    <t>Сумма   (руб.)</t>
  </si>
  <si>
    <t>19. Профосмотр взрослых (з/сл)</t>
  </si>
  <si>
    <t>20. Медосмотр несовершеннолетних 1 эт.(з/сл)</t>
  </si>
  <si>
    <t>21. Медосмотр несовершеннолетних 2 эт.(з/сл)</t>
  </si>
  <si>
    <t>22. Скорая спец. мед. помощь (подуш/нор)</t>
  </si>
  <si>
    <t>17. Диспансеризация взрослых 1-ый этап (з/сл)</t>
  </si>
  <si>
    <t>18. Диспансеризация взрослых 2-ой этап з/сл)</t>
  </si>
  <si>
    <t>Приложение № 4  к протоколу Комиссии по разработке ТП ОМС КБР № 15 от 27.08.2019г</t>
  </si>
  <si>
    <t xml:space="preserve">Свод финансового обеспечения государственного задания на 2019 год.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</si>
</sst>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8" formatCode="#,##0.0"/>
    <numFmt numFmtId="169" formatCode="_-* #,##0_р_._-;\-* #,##0_р_._-;_-* &quot;-&quot;??_р_._-;_-@_-"/>
    <numFmt numFmtId="170" formatCode="_-* #,##0.0_р_._-;\-* #,##0.0_р_._-;_-* &quot;-&quot;??_р_._-;_-@_-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1" fillId="0" borderId="0"/>
    <xf numFmtId="0" fontId="34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34" fillId="19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34" fillId="2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34" fillId="21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34" fillId="2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34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35" fillId="24" borderId="20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36" fillId="25" borderId="21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37" fillId="25" borderId="20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64" fontId="9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40" fillId="0" borderId="23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41" fillId="0" borderId="24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4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43" fillId="26" borderId="26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4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5" fillId="27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9" fillId="0" borderId="0"/>
    <xf numFmtId="0" fontId="2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6" fillId="28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4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3" fillId="29" borderId="27" applyNumberFormat="0" applyFont="0" applyAlignment="0" applyProtection="0"/>
    <xf numFmtId="0" fontId="24" fillId="5" borderId="8" applyNumberFormat="0" applyFont="0" applyAlignment="0" applyProtection="0"/>
    <xf numFmtId="0" fontId="24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24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48" fillId="0" borderId="28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4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50" fillId="30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</cellStyleXfs>
  <cellXfs count="53">
    <xf numFmtId="0" fontId="0" fillId="0" borderId="0" xfId="0"/>
    <xf numFmtId="1" fontId="6" fillId="0" borderId="0" xfId="0" applyNumberFormat="1" applyFont="1" applyFill="1"/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3" fontId="8" fillId="0" borderId="1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wrapText="1"/>
    </xf>
    <xf numFmtId="3" fontId="8" fillId="0" borderId="12" xfId="0" applyNumberFormat="1" applyFont="1" applyFill="1" applyBorder="1" applyAlignment="1">
      <alignment horizontal="center" vertical="center"/>
    </xf>
    <xf numFmtId="169" fontId="7" fillId="0" borderId="10" xfId="416" applyNumberFormat="1" applyFont="1" applyFill="1" applyBorder="1" applyAlignment="1">
      <alignment wrapText="1"/>
    </xf>
    <xf numFmtId="3" fontId="6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wrapText="1"/>
    </xf>
    <xf numFmtId="170" fontId="6" fillId="0" borderId="0" xfId="416" applyNumberFormat="1" applyFont="1" applyFill="1" applyBorder="1"/>
    <xf numFmtId="169" fontId="3" fillId="0" borderId="10" xfId="416" applyNumberFormat="1" applyFont="1" applyFill="1" applyBorder="1" applyAlignment="1">
      <alignment wrapText="1"/>
    </xf>
    <xf numFmtId="169" fontId="3" fillId="0" borderId="13" xfId="416" applyNumberFormat="1" applyFont="1" applyFill="1" applyBorder="1" applyAlignment="1">
      <alignment wrapText="1"/>
    </xf>
    <xf numFmtId="0" fontId="3" fillId="0" borderId="10" xfId="0" applyFont="1" applyBorder="1"/>
    <xf numFmtId="169" fontId="3" fillId="0" borderId="14" xfId="416" applyNumberFormat="1" applyFont="1" applyFill="1" applyBorder="1" applyAlignment="1" applyProtection="1"/>
    <xf numFmtId="169" fontId="3" fillId="0" borderId="15" xfId="416" applyNumberFormat="1" applyFont="1" applyFill="1" applyBorder="1" applyAlignment="1" applyProtection="1"/>
    <xf numFmtId="169" fontId="3" fillId="0" borderId="10" xfId="416" applyNumberFormat="1" applyFont="1" applyFill="1" applyBorder="1" applyAlignment="1" applyProtection="1"/>
    <xf numFmtId="169" fontId="5" fillId="0" borderId="10" xfId="416" applyNumberFormat="1" applyFont="1" applyFill="1" applyBorder="1" applyAlignment="1">
      <alignment wrapText="1"/>
    </xf>
    <xf numFmtId="1" fontId="4" fillId="0" borderId="10" xfId="0" applyNumberFormat="1" applyFont="1" applyFill="1" applyBorder="1" applyAlignment="1">
      <alignment horizontal="center" vertical="center" wrapText="1"/>
    </xf>
    <xf numFmtId="168" fontId="3" fillId="0" borderId="0" xfId="0" applyNumberFormat="1" applyFont="1" applyFill="1" applyBorder="1" applyAlignment="1">
      <alignment wrapText="1"/>
    </xf>
    <xf numFmtId="1" fontId="3" fillId="0" borderId="0" xfId="0" applyNumberFormat="1" applyFont="1" applyFill="1" applyBorder="1"/>
    <xf numFmtId="4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/>
    <xf numFmtId="165" fontId="3" fillId="0" borderId="0" xfId="416" applyNumberFormat="1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165" fontId="3" fillId="0" borderId="0" xfId="416" applyNumberFormat="1" applyFont="1" applyFill="1" applyBorder="1"/>
    <xf numFmtId="3" fontId="7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>
      <alignment wrapText="1"/>
    </xf>
    <xf numFmtId="4" fontId="5" fillId="0" borderId="0" xfId="0" applyNumberFormat="1" applyFont="1" applyFill="1" applyBorder="1" applyAlignment="1">
      <alignment wrapText="1"/>
    </xf>
    <xf numFmtId="168" fontId="32" fillId="0" borderId="0" xfId="0" applyNumberFormat="1" applyFont="1" applyFill="1" applyBorder="1"/>
    <xf numFmtId="168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center"/>
    </xf>
    <xf numFmtId="1" fontId="4" fillId="0" borderId="13" xfId="0" applyNumberFormat="1" applyFon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wrapText="1"/>
    </xf>
    <xf numFmtId="1" fontId="3" fillId="0" borderId="17" xfId="0" applyNumberFormat="1" applyFont="1" applyBorder="1" applyAlignment="1">
      <alignment horizontal="center" wrapText="1"/>
    </xf>
    <xf numFmtId="1" fontId="3" fillId="0" borderId="12" xfId="0" applyNumberFormat="1" applyFont="1" applyBorder="1" applyAlignment="1">
      <alignment horizontal="center" wrapText="1"/>
    </xf>
    <xf numFmtId="1" fontId="4" fillId="0" borderId="16" xfId="0" applyNumberFormat="1" applyFont="1" applyFill="1" applyBorder="1" applyAlignment="1">
      <alignment horizontal="center" vertical="center" wrapText="1"/>
    </xf>
    <xf numFmtId="1" fontId="4" fillId="0" borderId="17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 wrapText="1"/>
    </xf>
    <xf numFmtId="1" fontId="31" fillId="0" borderId="0" xfId="0" applyNumberFormat="1" applyFont="1" applyFill="1" applyAlignment="1">
      <alignment horizontal="center" vertical="center"/>
    </xf>
    <xf numFmtId="1" fontId="6" fillId="0" borderId="19" xfId="0" applyNumberFormat="1" applyFont="1" applyFill="1" applyBorder="1" applyAlignment="1">
      <alignment horizontal="right"/>
    </xf>
    <xf numFmtId="1" fontId="2" fillId="0" borderId="10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Alignment="1">
      <alignment horizontal="center"/>
    </xf>
  </cellXfs>
  <cellStyles count="428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Хороший" xfId="418" builtinId="26" customBuiltin="1"/>
    <cellStyle name="Хороший 2" xfId="419"/>
    <cellStyle name="Хороший 2 2" xfId="420"/>
    <cellStyle name="Хороший 2 3" xfId="421"/>
    <cellStyle name="Хороший 2 4" xfId="422"/>
    <cellStyle name="Хороший 2 5" xfId="423"/>
    <cellStyle name="Хороший 3" xfId="424"/>
    <cellStyle name="Хороший 4" xfId="425"/>
    <cellStyle name="Хороший 5" xfId="426"/>
    <cellStyle name="Хороший 6" xfId="4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zoomScaleNormal="100" zoomScaleSheetLayoutView="100" workbookViewId="0">
      <selection activeCell="B1" sqref="B1:G1"/>
    </sheetView>
  </sheetViews>
  <sheetFormatPr defaultRowHeight="15" x14ac:dyDescent="0.25"/>
  <cols>
    <col min="1" max="1" width="47.5703125" style="1" customWidth="1"/>
    <col min="2" max="2" width="15.5703125" style="1" customWidth="1"/>
    <col min="3" max="3" width="18.42578125" style="5" customWidth="1"/>
    <col min="4" max="4" width="15.7109375" style="1" customWidth="1"/>
    <col min="5" max="5" width="16.7109375" style="5" customWidth="1"/>
    <col min="6" max="6" width="13.7109375" style="1" customWidth="1"/>
    <col min="7" max="7" width="15.5703125" style="5" customWidth="1"/>
    <col min="8" max="8" width="12.28515625" style="1" customWidth="1"/>
    <col min="9" max="9" width="11.7109375" style="1" customWidth="1"/>
    <col min="10" max="16384" width="9.140625" style="1"/>
  </cols>
  <sheetData>
    <row r="1" spans="1:7" x14ac:dyDescent="0.25">
      <c r="B1" s="52" t="s">
        <v>32</v>
      </c>
      <c r="C1" s="52"/>
      <c r="D1" s="52"/>
      <c r="E1" s="52"/>
      <c r="F1" s="52"/>
      <c r="G1" s="52"/>
    </row>
    <row r="2" spans="1:7" ht="18.75" x14ac:dyDescent="0.25">
      <c r="A2" s="46" t="s">
        <v>33</v>
      </c>
      <c r="B2" s="46"/>
      <c r="C2" s="46"/>
      <c r="D2" s="46"/>
      <c r="E2" s="46"/>
      <c r="F2" s="46"/>
      <c r="G2" s="46"/>
    </row>
    <row r="3" spans="1:7" ht="12.75" customHeight="1" x14ac:dyDescent="0.25">
      <c r="A3" s="47"/>
      <c r="B3" s="47"/>
      <c r="C3" s="47"/>
      <c r="D3" s="47"/>
      <c r="E3" s="47"/>
      <c r="F3" s="47"/>
      <c r="G3" s="47"/>
    </row>
    <row r="4" spans="1:7" ht="15" customHeight="1" x14ac:dyDescent="0.25">
      <c r="A4" s="37" t="s">
        <v>0</v>
      </c>
      <c r="B4" s="40" t="s">
        <v>23</v>
      </c>
      <c r="C4" s="41"/>
      <c r="D4" s="41"/>
      <c r="E4" s="41"/>
      <c r="F4" s="41"/>
      <c r="G4" s="42"/>
    </row>
    <row r="5" spans="1:7" x14ac:dyDescent="0.25">
      <c r="A5" s="38"/>
      <c r="B5" s="48" t="s">
        <v>1</v>
      </c>
      <c r="C5" s="48"/>
      <c r="D5" s="43" t="s">
        <v>2</v>
      </c>
      <c r="E5" s="44"/>
      <c r="F5" s="44"/>
      <c r="G5" s="45"/>
    </row>
    <row r="6" spans="1:7" ht="44.25" customHeight="1" x14ac:dyDescent="0.25">
      <c r="A6" s="38"/>
      <c r="B6" s="48"/>
      <c r="C6" s="48"/>
      <c r="D6" s="49" t="s">
        <v>24</v>
      </c>
      <c r="E6" s="50"/>
      <c r="F6" s="51" t="s">
        <v>6</v>
      </c>
      <c r="G6" s="51"/>
    </row>
    <row r="7" spans="1:7" ht="14.25" customHeight="1" x14ac:dyDescent="0.25">
      <c r="A7" s="39"/>
      <c r="B7" s="22" t="s">
        <v>3</v>
      </c>
      <c r="C7" s="12" t="s">
        <v>25</v>
      </c>
      <c r="D7" s="22" t="s">
        <v>3</v>
      </c>
      <c r="E7" s="12" t="s">
        <v>7</v>
      </c>
      <c r="F7" s="22" t="s">
        <v>3</v>
      </c>
      <c r="G7" s="12" t="s">
        <v>4</v>
      </c>
    </row>
    <row r="8" spans="1:7" ht="12.75" customHeight="1" x14ac:dyDescent="0.25">
      <c r="A8" s="2">
        <v>1</v>
      </c>
      <c r="B8" s="3">
        <v>2</v>
      </c>
      <c r="C8" s="7">
        <v>3</v>
      </c>
      <c r="D8" s="3">
        <v>4</v>
      </c>
      <c r="E8" s="9">
        <v>5</v>
      </c>
      <c r="F8" s="3">
        <v>6</v>
      </c>
      <c r="G8" s="7">
        <v>7</v>
      </c>
    </row>
    <row r="9" spans="1:7" ht="15.75" x14ac:dyDescent="0.25">
      <c r="A9" s="17" t="s">
        <v>8</v>
      </c>
      <c r="B9" s="18">
        <v>109979</v>
      </c>
      <c r="C9" s="18">
        <v>2770776774</v>
      </c>
      <c r="D9" s="15">
        <v>103005</v>
      </c>
      <c r="E9" s="15">
        <v>2600523793</v>
      </c>
      <c r="F9" s="15">
        <v>6974</v>
      </c>
      <c r="G9" s="15">
        <v>170252981</v>
      </c>
    </row>
    <row r="10" spans="1:7" ht="15.75" x14ac:dyDescent="0.25">
      <c r="A10" s="17" t="s">
        <v>9</v>
      </c>
      <c r="B10" s="18">
        <v>6067</v>
      </c>
      <c r="C10" s="18">
        <v>447275457</v>
      </c>
      <c r="D10" s="15">
        <v>5697</v>
      </c>
      <c r="E10" s="15">
        <v>420613918</v>
      </c>
      <c r="F10" s="15">
        <v>370</v>
      </c>
      <c r="G10" s="15">
        <v>26661539</v>
      </c>
    </row>
    <row r="11" spans="1:7" ht="15.75" x14ac:dyDescent="0.25">
      <c r="A11" s="17" t="s">
        <v>10</v>
      </c>
      <c r="B11" s="18">
        <v>2909</v>
      </c>
      <c r="C11" s="18">
        <v>96208344</v>
      </c>
      <c r="D11" s="15">
        <v>2730</v>
      </c>
      <c r="E11" s="15">
        <v>90418843</v>
      </c>
      <c r="F11" s="15">
        <v>179</v>
      </c>
      <c r="G11" s="15">
        <v>5789501</v>
      </c>
    </row>
    <row r="12" spans="1:7" ht="15.75" x14ac:dyDescent="0.25">
      <c r="A12" s="17" t="s">
        <v>11</v>
      </c>
      <c r="B12" s="18">
        <v>2374</v>
      </c>
      <c r="C12" s="18">
        <v>423490238</v>
      </c>
      <c r="D12" s="15">
        <v>2237</v>
      </c>
      <c r="E12" s="15">
        <v>399422223</v>
      </c>
      <c r="F12" s="15">
        <v>137</v>
      </c>
      <c r="G12" s="15">
        <v>24068015</v>
      </c>
    </row>
    <row r="13" spans="1:7" ht="15.75" x14ac:dyDescent="0.25">
      <c r="A13" s="17" t="s">
        <v>12</v>
      </c>
      <c r="B13" s="18">
        <v>38275</v>
      </c>
      <c r="C13" s="18">
        <v>413004517</v>
      </c>
      <c r="D13" s="15">
        <v>35814</v>
      </c>
      <c r="E13" s="15">
        <v>388047818</v>
      </c>
      <c r="F13" s="15">
        <v>2461</v>
      </c>
      <c r="G13" s="15">
        <v>24956699</v>
      </c>
    </row>
    <row r="14" spans="1:7" ht="15.75" x14ac:dyDescent="0.25">
      <c r="A14" s="17" t="s">
        <v>13</v>
      </c>
      <c r="B14" s="18">
        <v>4301</v>
      </c>
      <c r="C14" s="18">
        <v>318414936</v>
      </c>
      <c r="D14" s="15">
        <v>4044</v>
      </c>
      <c r="E14" s="15">
        <v>299575752</v>
      </c>
      <c r="F14" s="15">
        <v>257</v>
      </c>
      <c r="G14" s="15">
        <v>18839184</v>
      </c>
    </row>
    <row r="15" spans="1:7" ht="15.75" x14ac:dyDescent="0.25">
      <c r="A15" s="17" t="s">
        <v>14</v>
      </c>
      <c r="B15" s="18">
        <v>28486</v>
      </c>
      <c r="C15" s="18">
        <v>162642111</v>
      </c>
      <c r="D15" s="15">
        <v>27467</v>
      </c>
      <c r="E15" s="15">
        <v>156869170</v>
      </c>
      <c r="F15" s="15">
        <v>1019</v>
      </c>
      <c r="G15" s="15">
        <v>5772941</v>
      </c>
    </row>
    <row r="16" spans="1:7" ht="15.75" x14ac:dyDescent="0.25">
      <c r="A16" s="17" t="s">
        <v>15</v>
      </c>
      <c r="B16" s="18">
        <v>390</v>
      </c>
      <c r="C16" s="18">
        <v>38741034</v>
      </c>
      <c r="D16" s="15">
        <v>368</v>
      </c>
      <c r="E16" s="15">
        <v>36517090</v>
      </c>
      <c r="F16" s="15">
        <v>22</v>
      </c>
      <c r="G16" s="15">
        <v>2223944</v>
      </c>
    </row>
    <row r="17" spans="1:7" ht="15.75" x14ac:dyDescent="0.25">
      <c r="A17" s="17" t="s">
        <v>16</v>
      </c>
      <c r="B17" s="18">
        <v>419525</v>
      </c>
      <c r="C17" s="18">
        <v>250118993</v>
      </c>
      <c r="D17" s="15">
        <v>390389</v>
      </c>
      <c r="E17" s="15">
        <v>232748250</v>
      </c>
      <c r="F17" s="15">
        <v>29136</v>
      </c>
      <c r="G17" s="15">
        <v>17370743</v>
      </c>
    </row>
    <row r="18" spans="1:7" ht="15.75" x14ac:dyDescent="0.25">
      <c r="A18" s="17" t="s">
        <v>5</v>
      </c>
      <c r="B18" s="18">
        <v>1088735</v>
      </c>
      <c r="C18" s="18">
        <v>94026276</v>
      </c>
      <c r="D18" s="15">
        <v>1019198</v>
      </c>
      <c r="E18" s="15">
        <v>88389227.368000001</v>
      </c>
      <c r="F18" s="15">
        <v>69537</v>
      </c>
      <c r="G18" s="15">
        <v>5637048.6320000002</v>
      </c>
    </row>
    <row r="19" spans="1:7" ht="15.75" x14ac:dyDescent="0.25">
      <c r="A19" s="17" t="s">
        <v>17</v>
      </c>
      <c r="B19" s="18">
        <v>1424203</v>
      </c>
      <c r="C19" s="18">
        <v>56707839</v>
      </c>
      <c r="D19" s="15">
        <v>1334504</v>
      </c>
      <c r="E19" s="15">
        <v>53235089.184</v>
      </c>
      <c r="F19" s="15">
        <v>89699</v>
      </c>
      <c r="G19" s="15">
        <v>3472749.8160000001</v>
      </c>
    </row>
    <row r="20" spans="1:7" ht="15.75" x14ac:dyDescent="0.25">
      <c r="A20" s="17" t="s">
        <v>18</v>
      </c>
      <c r="B20" s="18">
        <v>0</v>
      </c>
      <c r="C20" s="18">
        <v>1376435207</v>
      </c>
      <c r="D20" s="15">
        <v>0</v>
      </c>
      <c r="E20" s="15">
        <v>1285199460</v>
      </c>
      <c r="F20" s="15">
        <v>0</v>
      </c>
      <c r="G20" s="15">
        <v>91235747</v>
      </c>
    </row>
    <row r="21" spans="1:7" ht="15.75" x14ac:dyDescent="0.25">
      <c r="A21" s="17" t="s">
        <v>19</v>
      </c>
      <c r="B21" s="18">
        <v>20300</v>
      </c>
      <c r="C21" s="18">
        <v>42553000</v>
      </c>
      <c r="D21" s="15">
        <v>19097</v>
      </c>
      <c r="E21" s="15">
        <v>39996483</v>
      </c>
      <c r="F21" s="15">
        <v>1203</v>
      </c>
      <c r="G21" s="15">
        <v>2556517</v>
      </c>
    </row>
    <row r="22" spans="1:7" ht="15.75" x14ac:dyDescent="0.25">
      <c r="A22" s="17" t="s">
        <v>20</v>
      </c>
      <c r="B22" s="18">
        <v>30477</v>
      </c>
      <c r="C22" s="18">
        <v>170936366</v>
      </c>
      <c r="D22" s="15">
        <v>29477</v>
      </c>
      <c r="E22" s="15">
        <v>165327481</v>
      </c>
      <c r="F22" s="15">
        <v>1000</v>
      </c>
      <c r="G22" s="15">
        <v>5608885</v>
      </c>
    </row>
    <row r="23" spans="1:7" ht="15.75" x14ac:dyDescent="0.25">
      <c r="A23" s="17" t="s">
        <v>21</v>
      </c>
      <c r="B23" s="18">
        <v>2958615</v>
      </c>
      <c r="C23" s="18">
        <v>420123330</v>
      </c>
      <c r="D23" s="15">
        <v>2743758.7719999999</v>
      </c>
      <c r="E23" s="15">
        <v>389660717</v>
      </c>
      <c r="F23" s="15">
        <v>214856.228</v>
      </c>
      <c r="G23" s="15">
        <v>30462613</v>
      </c>
    </row>
    <row r="24" spans="1:7" ht="15.75" x14ac:dyDescent="0.25">
      <c r="A24" s="17" t="s">
        <v>22</v>
      </c>
      <c r="B24" s="18">
        <v>2308</v>
      </c>
      <c r="C24" s="18">
        <v>9015048</v>
      </c>
      <c r="D24" s="15">
        <v>2130</v>
      </c>
      <c r="E24" s="15">
        <v>8321190</v>
      </c>
      <c r="F24" s="15">
        <v>178</v>
      </c>
      <c r="G24" s="15">
        <v>693858</v>
      </c>
    </row>
    <row r="25" spans="1:7" ht="15.75" x14ac:dyDescent="0.25">
      <c r="A25" s="17" t="s">
        <v>30</v>
      </c>
      <c r="B25" s="18">
        <v>136200</v>
      </c>
      <c r="C25" s="18">
        <v>140689897</v>
      </c>
      <c r="D25" s="15">
        <v>127455</v>
      </c>
      <c r="E25" s="15">
        <v>131637861</v>
      </c>
      <c r="F25" s="15">
        <v>8745</v>
      </c>
      <c r="G25" s="15">
        <v>9052036</v>
      </c>
    </row>
    <row r="26" spans="1:7" ht="15.75" x14ac:dyDescent="0.25">
      <c r="A26" s="17" t="s">
        <v>31</v>
      </c>
      <c r="B26" s="18">
        <v>29761</v>
      </c>
      <c r="C26" s="18">
        <v>38183363</v>
      </c>
      <c r="D26" s="15">
        <v>27944.964</v>
      </c>
      <c r="E26" s="15">
        <v>35853570</v>
      </c>
      <c r="F26" s="15">
        <v>1816.0360000000001</v>
      </c>
      <c r="G26" s="15">
        <v>2329793</v>
      </c>
    </row>
    <row r="27" spans="1:7" ht="15.75" x14ac:dyDescent="0.25">
      <c r="A27" s="17" t="s">
        <v>26</v>
      </c>
      <c r="B27" s="18">
        <v>82978</v>
      </c>
      <c r="C27" s="18">
        <v>68217347</v>
      </c>
      <c r="D27" s="15">
        <v>77692.528999999995</v>
      </c>
      <c r="E27" s="15">
        <v>63615292</v>
      </c>
      <c r="F27" s="15">
        <v>5285.4709999999995</v>
      </c>
      <c r="G27" s="15">
        <v>4602055</v>
      </c>
    </row>
    <row r="28" spans="1:7" ht="15.75" x14ac:dyDescent="0.25">
      <c r="A28" s="17" t="s">
        <v>27</v>
      </c>
      <c r="B28" s="18">
        <v>252930</v>
      </c>
      <c r="C28" s="18">
        <v>266755574</v>
      </c>
      <c r="D28" s="15">
        <v>231391</v>
      </c>
      <c r="E28" s="15">
        <v>243338553</v>
      </c>
      <c r="F28" s="15">
        <v>21539</v>
      </c>
      <c r="G28" s="15">
        <v>23417021</v>
      </c>
    </row>
    <row r="29" spans="1:7" ht="15.75" x14ac:dyDescent="0.25">
      <c r="A29" s="17" t="s">
        <v>28</v>
      </c>
      <c r="B29" s="19">
        <v>15266</v>
      </c>
      <c r="C29" s="19">
        <v>8090980</v>
      </c>
      <c r="D29" s="16">
        <v>13444</v>
      </c>
      <c r="E29" s="15">
        <v>7125858</v>
      </c>
      <c r="F29" s="15">
        <v>1822</v>
      </c>
      <c r="G29" s="15">
        <v>965122</v>
      </c>
    </row>
    <row r="30" spans="1:7" ht="15.75" x14ac:dyDescent="0.25">
      <c r="A30" s="17" t="s">
        <v>29</v>
      </c>
      <c r="B30" s="20">
        <v>0</v>
      </c>
      <c r="C30" s="20">
        <v>503158600</v>
      </c>
      <c r="D30" s="16">
        <v>0</v>
      </c>
      <c r="E30" s="15">
        <v>463007620</v>
      </c>
      <c r="F30" s="15">
        <v>0</v>
      </c>
      <c r="G30" s="15">
        <v>40150980</v>
      </c>
    </row>
    <row r="31" spans="1:7" ht="15.75" x14ac:dyDescent="0.25">
      <c r="A31" s="4" t="s">
        <v>1</v>
      </c>
      <c r="B31" s="10"/>
      <c r="C31" s="10">
        <f>SUM(C9:C30)</f>
        <v>8115565231</v>
      </c>
      <c r="D31" s="21"/>
      <c r="E31" s="21">
        <f>SUM(E9:E30)</f>
        <v>7599445258.552</v>
      </c>
      <c r="F31" s="21"/>
      <c r="G31" s="21">
        <f>SUM(G9:G30)</f>
        <v>516119972.44800001</v>
      </c>
    </row>
    <row r="32" spans="1:7" ht="19.5" customHeight="1" x14ac:dyDescent="0.25"/>
    <row r="33" spans="1:8" s="6" customFormat="1" ht="15.75" x14ac:dyDescent="0.25">
      <c r="A33" s="26"/>
      <c r="B33" s="13"/>
      <c r="C33" s="27"/>
      <c r="D33" s="28"/>
      <c r="E33" s="25"/>
      <c r="F33" s="28"/>
      <c r="G33" s="23"/>
      <c r="H33" s="14"/>
    </row>
    <row r="34" spans="1:8" s="6" customFormat="1" ht="15.75" x14ac:dyDescent="0.25">
      <c r="A34" s="24"/>
      <c r="B34" s="13"/>
      <c r="C34" s="27"/>
      <c r="D34" s="28"/>
      <c r="E34" s="25"/>
      <c r="F34" s="28"/>
      <c r="G34" s="23"/>
      <c r="H34" s="14"/>
    </row>
    <row r="35" spans="1:8" s="6" customFormat="1" ht="15.75" x14ac:dyDescent="0.25">
      <c r="A35" s="26"/>
      <c r="B35" s="13"/>
      <c r="C35" s="27"/>
      <c r="D35" s="28"/>
      <c r="E35" s="25"/>
      <c r="F35" s="28"/>
      <c r="G35" s="23"/>
      <c r="H35" s="14"/>
    </row>
    <row r="36" spans="1:8" s="6" customFormat="1" ht="15.75" x14ac:dyDescent="0.25">
      <c r="A36" s="24"/>
      <c r="B36" s="13"/>
      <c r="C36" s="27"/>
      <c r="D36" s="28"/>
      <c r="E36" s="25"/>
      <c r="F36" s="28"/>
      <c r="G36" s="23"/>
      <c r="H36" s="14"/>
    </row>
    <row r="37" spans="1:8" s="6" customFormat="1" ht="15.75" x14ac:dyDescent="0.25">
      <c r="A37" s="24"/>
      <c r="B37" s="13"/>
      <c r="C37" s="27"/>
      <c r="D37" s="28"/>
      <c r="E37" s="25"/>
      <c r="F37" s="28"/>
      <c r="G37" s="23"/>
      <c r="H37" s="14"/>
    </row>
    <row r="38" spans="1:8" s="6" customFormat="1" ht="15.75" x14ac:dyDescent="0.25">
      <c r="A38" s="26"/>
      <c r="B38" s="14"/>
      <c r="C38" s="29"/>
      <c r="D38" s="29"/>
      <c r="E38" s="25"/>
      <c r="F38" s="28"/>
      <c r="G38" s="23"/>
      <c r="H38" s="14"/>
    </row>
    <row r="39" spans="1:8" s="6" customFormat="1" ht="15.75" x14ac:dyDescent="0.25">
      <c r="A39" s="26"/>
      <c r="B39" s="14"/>
      <c r="C39" s="29"/>
      <c r="D39" s="29"/>
      <c r="E39" s="25"/>
      <c r="F39" s="28"/>
      <c r="G39" s="23"/>
      <c r="H39" s="14"/>
    </row>
    <row r="40" spans="1:8" s="6" customFormat="1" ht="15.75" x14ac:dyDescent="0.25">
      <c r="A40" s="26"/>
      <c r="B40" s="14"/>
      <c r="C40" s="29"/>
      <c r="D40" s="29"/>
      <c r="E40" s="25"/>
      <c r="F40" s="28"/>
      <c r="G40" s="23"/>
      <c r="H40" s="14"/>
    </row>
    <row r="41" spans="1:8" s="6" customFormat="1" ht="15.75" x14ac:dyDescent="0.25">
      <c r="A41" s="26"/>
      <c r="B41" s="14"/>
      <c r="C41" s="29"/>
      <c r="D41" s="29"/>
      <c r="E41" s="25"/>
      <c r="F41" s="28"/>
      <c r="G41" s="23"/>
      <c r="H41" s="14"/>
    </row>
    <row r="42" spans="1:8" s="6" customFormat="1" ht="15.75" x14ac:dyDescent="0.25">
      <c r="A42" s="26"/>
      <c r="B42" s="14"/>
      <c r="C42" s="29"/>
      <c r="D42" s="29"/>
      <c r="E42" s="25"/>
      <c r="F42" s="28"/>
      <c r="G42" s="23"/>
      <c r="H42" s="14"/>
    </row>
    <row r="43" spans="1:8" s="6" customFormat="1" ht="15.75" x14ac:dyDescent="0.25">
      <c r="A43" s="26"/>
      <c r="B43" s="13"/>
      <c r="C43" s="27"/>
      <c r="D43" s="27"/>
      <c r="E43" s="25"/>
      <c r="F43" s="27"/>
      <c r="G43" s="23"/>
      <c r="H43" s="14"/>
    </row>
    <row r="44" spans="1:8" s="6" customFormat="1" ht="15.75" x14ac:dyDescent="0.25">
      <c r="A44" s="30"/>
      <c r="B44" s="8"/>
      <c r="C44" s="31"/>
      <c r="D44" s="32"/>
      <c r="E44" s="33"/>
      <c r="F44" s="31"/>
      <c r="G44" s="33"/>
      <c r="H44" s="14"/>
    </row>
    <row r="45" spans="1:8" s="6" customFormat="1" ht="15.75" x14ac:dyDescent="0.25">
      <c r="C45" s="34"/>
      <c r="D45" s="34"/>
      <c r="E45" s="34"/>
      <c r="F45" s="34"/>
      <c r="G45" s="34"/>
    </row>
    <row r="46" spans="1:8" s="6" customFormat="1" x14ac:dyDescent="0.25">
      <c r="C46" s="35"/>
      <c r="D46" s="14"/>
      <c r="E46" s="14"/>
      <c r="F46" s="14"/>
      <c r="G46" s="11"/>
    </row>
    <row r="47" spans="1:8" s="6" customFormat="1" x14ac:dyDescent="0.25">
      <c r="B47" s="36"/>
      <c r="C47" s="36"/>
      <c r="D47" s="36"/>
      <c r="E47" s="36"/>
      <c r="F47" s="36"/>
      <c r="G47" s="11"/>
    </row>
  </sheetData>
  <customSheetViews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3"/>
    </customSheetView>
  </customSheetViews>
  <mergeCells count="10">
    <mergeCell ref="B1:G1"/>
    <mergeCell ref="A2:G2"/>
    <mergeCell ref="A3:G3"/>
    <mergeCell ref="B5:C6"/>
    <mergeCell ref="D6:E6"/>
    <mergeCell ref="F6:G6"/>
    <mergeCell ref="A4:A7"/>
    <mergeCell ref="B4:G4"/>
    <mergeCell ref="D5:G5"/>
    <mergeCell ref="B47:F47"/>
  </mergeCells>
  <pageMargins left="0" right="0" top="0.98425196850393704" bottom="0.59055118110236227" header="0.51181102362204722" footer="0.51181102362204722"/>
  <pageSetup paperSize="9" scale="81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Прил.4-СВОД по СМО</vt:lpstr>
      <vt:lpstr>'Прил.4-СВОД по СМО'!Область_печати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Пользователь Windows</cp:lastModifiedBy>
  <cp:lastPrinted>2019-08-29T13:34:52Z</cp:lastPrinted>
  <dcterms:created xsi:type="dcterms:W3CDTF">2016-06-01T06:07:35Z</dcterms:created>
  <dcterms:modified xsi:type="dcterms:W3CDTF">2019-08-29T14:22:09Z</dcterms:modified>
</cp:coreProperties>
</file>